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56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3" i="1"/>
  <c r="G24"/>
  <c r="G32"/>
  <c r="G43"/>
  <c r="G51"/>
  <c r="G62"/>
  <c r="G70"/>
  <c r="G81"/>
  <c r="G89"/>
  <c r="G100"/>
  <c r="G108"/>
  <c r="G119"/>
  <c r="G127"/>
  <c r="G138"/>
  <c r="G146"/>
  <c r="G157"/>
  <c r="G165"/>
  <c r="G176"/>
  <c r="G184"/>
  <c r="G195"/>
  <c r="G196"/>
  <c r="H13"/>
  <c r="H24"/>
  <c r="H32"/>
  <c r="H43"/>
  <c r="H51"/>
  <c r="H62"/>
  <c r="H70"/>
  <c r="H81"/>
  <c r="H89"/>
  <c r="H100"/>
  <c r="H108"/>
  <c r="H119"/>
  <c r="H127"/>
  <c r="H138"/>
  <c r="H146"/>
  <c r="H157"/>
  <c r="H165"/>
  <c r="H176"/>
  <c r="H184"/>
  <c r="H195"/>
  <c r="H196"/>
  <c r="I13"/>
  <c r="I24"/>
  <c r="I32"/>
  <c r="I43"/>
  <c r="I51"/>
  <c r="I62"/>
  <c r="I70"/>
  <c r="I81"/>
  <c r="I89"/>
  <c r="I100"/>
  <c r="I108"/>
  <c r="I119"/>
  <c r="I127"/>
  <c r="I138"/>
  <c r="I146"/>
  <c r="I157"/>
  <c r="I165"/>
  <c r="I176"/>
  <c r="I184"/>
  <c r="I195"/>
  <c r="I196"/>
  <c r="J13"/>
  <c r="J24"/>
  <c r="J32"/>
  <c r="J43"/>
  <c r="J51"/>
  <c r="J62"/>
  <c r="J70"/>
  <c r="J81"/>
  <c r="J89"/>
  <c r="J100"/>
  <c r="J108"/>
  <c r="J119"/>
  <c r="J127"/>
  <c r="J138"/>
  <c r="J146"/>
  <c r="J157"/>
  <c r="J165"/>
  <c r="J176"/>
  <c r="J184"/>
  <c r="J195"/>
  <c r="J196"/>
  <c r="F13"/>
  <c r="F24"/>
  <c r="F32"/>
  <c r="F43"/>
  <c r="F51"/>
  <c r="F62"/>
  <c r="F70"/>
  <c r="F81"/>
  <c r="F89"/>
  <c r="F100"/>
  <c r="F108"/>
  <c r="F119"/>
  <c r="F127"/>
  <c r="F138"/>
  <c r="F146"/>
  <c r="F157"/>
  <c r="F165"/>
  <c r="F176"/>
  <c r="F184"/>
  <c r="F195"/>
  <c r="F196"/>
  <c r="A109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B100"/>
  <c r="A100"/>
  <c r="J99"/>
  <c r="I99"/>
  <c r="H99"/>
  <c r="G99"/>
  <c r="F99"/>
  <c r="B90"/>
  <c r="A90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I23"/>
  <c r="J23"/>
  <c r="F23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<sst xmlns="http://schemas.openxmlformats.org/spreadsheetml/2006/main" count="242" uniqueCount="62">
  <si>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</si>
  <si>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</si>
  <si>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</si>
  <si>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</si>
  <si>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</si>
  <si>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</si>
  <si>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</si>
  <si>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</si>
  <si>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</si>
  <si>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</si>
  <si>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</si>
  <si>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</si>
  <si>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</si>
  <si>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</si>
  <si>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</si>
  <si>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</si>
  <si>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</si>
  <si>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</si>
  <si>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</si>
  <si>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</si>
  <si>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</si>
  <si>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</si>
  <si>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</si>
  <si>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</si>
  <si>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</si>
  <si>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</si>
  <si>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</si>
  <si>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</si>
  <si>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</si>
  <si>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</si>
  <si>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</si>
  <si>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</si>
  <si>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</si>
  <si>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</si>
  <si>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</si>
  <si>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АОУ КМР "Николоторжская СШ имени Е.Н.Преображенского"</t>
  </si>
  <si>
    <t>Гуляш из куры с гречей рассыпчатой</t>
  </si>
  <si>
    <t>Чай с сахаром</t>
  </si>
  <si>
    <t>Хлеб</t>
  </si>
  <si>
    <t>ттк</t>
  </si>
  <si>
    <t>шницель рубленый с соусом и макаронными изделиями отварными</t>
  </si>
  <si>
    <t>напиток из сока</t>
  </si>
  <si>
    <t>печенье</t>
  </si>
  <si>
    <t>Щи из свежей капусты</t>
  </si>
  <si>
    <t>Котлета рыбная с рисом отварным</t>
  </si>
  <si>
    <t>Суп картофельный с макаронными изделиями</t>
  </si>
  <si>
    <t>Плов гречневый с овощами и курой</t>
  </si>
  <si>
    <t>Кисель</t>
  </si>
  <si>
    <t>Суп картофельный с рыбой</t>
  </si>
  <si>
    <t>Жаркое по-школьному</t>
  </si>
  <si>
    <t>Напиток из цитрусовых</t>
  </si>
  <si>
    <t>Котлета куриная с макаронными изделиями</t>
  </si>
  <si>
    <t>Сок фруктовый</t>
  </si>
  <si>
    <t>Плов рисовый с овощами и курой</t>
  </si>
  <si>
    <t>Напиток из сока</t>
  </si>
  <si>
    <t>Печенье</t>
  </si>
  <si>
    <t>Котлета "школьная" с картофельным пюре</t>
  </si>
  <si>
    <t>Гуляш из куры с макаронными изделиями</t>
  </si>
  <si>
    <t>Колбаски куриные с соусом и рисом отварным</t>
  </si>
  <si>
    <t>Напиток из свежих фруктов</t>
  </si>
  <si>
    <t>Никифорова А.Ю.</t>
  </si>
  <si>
    <t>ИП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</si>
</sst>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61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60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250</v>
      </c>
      <c r="G6" s="41">
        <v>16.21</v>
      </c>
      <c r="H6" s="41">
        <v>18.25</v>
      </c>
      <c r="I6" s="41">
        <v>50.44</v>
      </c>
      <c r="J6" s="41">
        <v>374.4</v>
      </c>
      <c r="K6" s="42">
        <v>463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</v>
      </c>
      <c r="H8" s="44">
        <v>0</v>
      </c>
      <c r="I8" s="44">
        <v>15.01</v>
      </c>
      <c r="J8" s="44">
        <v>60.84</v>
      </c>
      <c r="K8" s="45">
        <v>628</v>
      </c>
    </row>
    <row r="9" spans="1:11" ht="15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2.75</v>
      </c>
      <c r="H9" s="44">
        <v>0.5</v>
      </c>
      <c r="I9" s="44">
        <v>16.03</v>
      </c>
      <c r="J9" s="44">
        <v>79.680000000000007</v>
      </c>
      <c r="K9" s="45" t="s">
        <v>39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>SUM(G6:G12)</f>
        <v>19.16</v>
      </c>
      <c r="H13" s="20">
        <f>SUM(H6:H12)</f>
        <v>18.75</v>
      </c>
      <c r="I13" s="20">
        <f>SUM(I6:I12)</f>
        <v>81.48</v>
      </c>
      <c r="J13" s="20">
        <f>SUM(J6:J12)</f>
        <v>514.92000000000007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500</v>
      </c>
      <c r="G24" s="33">
        <f>G13+G23</f>
        <v>19.16</v>
      </c>
      <c r="H24" s="33">
        <f>H13+H23</f>
        <v>18.75</v>
      </c>
      <c r="I24" s="33">
        <f>I13+I23</f>
        <v>81.48</v>
      </c>
      <c r="J24" s="33">
        <f>J13+J23</f>
        <v>514.92000000000007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40" t="s">
        <v>40</v>
      </c>
      <c r="F25" s="41">
        <v>250</v>
      </c>
      <c r="G25" s="41">
        <v>14.84</v>
      </c>
      <c r="H25" s="41">
        <v>17.75</v>
      </c>
      <c r="I25" s="41">
        <v>51.21</v>
      </c>
      <c r="J25" s="41">
        <v>426.82</v>
      </c>
      <c r="K25" s="42">
        <v>469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0.5</v>
      </c>
      <c r="H27" s="44">
        <v>0</v>
      </c>
      <c r="I27" s="44">
        <v>18.43</v>
      </c>
      <c r="J27" s="44">
        <v>32.119999999999997</v>
      </c>
      <c r="K27" s="45" t="s">
        <v>39</v>
      </c>
    </row>
    <row r="28" spans="1:11" ht="15">
      <c r="A28" s="15"/>
      <c r="B28" s="16"/>
      <c r="C28" s="11"/>
      <c r="D28" s="7" t="s">
        <v>23</v>
      </c>
      <c r="E28" s="43" t="s">
        <v>23</v>
      </c>
      <c r="F28" s="44">
        <v>20</v>
      </c>
      <c r="G28" s="44">
        <v>1.1000000000000001</v>
      </c>
      <c r="H28" s="44">
        <v>0.2</v>
      </c>
      <c r="I28" s="44">
        <v>6.41</v>
      </c>
      <c r="J28" s="44">
        <v>39.840000000000003</v>
      </c>
      <c r="K28" s="45" t="s">
        <v>39</v>
      </c>
    </row>
    <row r="29" spans="1:11" ht="15">
      <c r="A29" s="15"/>
      <c r="B29" s="16"/>
      <c r="C29" s="11"/>
      <c r="D29" s="7" t="s">
        <v>24</v>
      </c>
      <c r="E29" s="43" t="s">
        <v>42</v>
      </c>
      <c r="F29" s="44">
        <v>40</v>
      </c>
      <c r="G29" s="44">
        <v>1.32</v>
      </c>
      <c r="H29" s="44">
        <v>0.2</v>
      </c>
      <c r="I29" s="44">
        <v>7.7</v>
      </c>
      <c r="J29" s="44">
        <v>68.72</v>
      </c>
      <c r="K29" s="45" t="s">
        <v>39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>SUM(G25:G31)</f>
        <v>17.760000000000002</v>
      </c>
      <c r="H32" s="20">
        <f>SUM(H25:H31)</f>
        <v>18.149999999999999</v>
      </c>
      <c r="I32" s="20">
        <f>SUM(I25:I31)</f>
        <v>83.75</v>
      </c>
      <c r="J32" s="20">
        <f>SUM(J25:J31)</f>
        <v>567.5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510</v>
      </c>
      <c r="G43" s="33">
        <f>G32+G42</f>
        <v>17.760000000000002</v>
      </c>
      <c r="H43" s="33">
        <f>H32+H42</f>
        <v>18.149999999999999</v>
      </c>
      <c r="I43" s="33">
        <f>I32+I42</f>
        <v>83.75</v>
      </c>
      <c r="J43" s="33">
        <f>J32+J42</f>
        <v>567.5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200</v>
      </c>
      <c r="G44" s="41">
        <v>3.34</v>
      </c>
      <c r="H44" s="41">
        <v>1.89</v>
      </c>
      <c r="I44" s="41">
        <v>10.82</v>
      </c>
      <c r="J44" s="41">
        <v>113.7</v>
      </c>
      <c r="K44" s="42">
        <v>131</v>
      </c>
    </row>
    <row r="45" spans="1:11" ht="15">
      <c r="A45" s="24"/>
      <c r="B45" s="16"/>
      <c r="C45" s="11"/>
      <c r="D45" s="48" t="s">
        <v>21</v>
      </c>
      <c r="E45" s="43" t="s">
        <v>49</v>
      </c>
      <c r="F45" s="44">
        <v>200</v>
      </c>
      <c r="G45" s="44">
        <v>13.12</v>
      </c>
      <c r="H45" s="44">
        <v>17.559999999999999</v>
      </c>
      <c r="I45" s="44">
        <v>31.73</v>
      </c>
      <c r="J45" s="44">
        <v>294.19</v>
      </c>
      <c r="K45" s="45" t="s">
        <v>39</v>
      </c>
    </row>
    <row r="46" spans="1:11" ht="1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0.14000000000000001</v>
      </c>
      <c r="H46" s="44">
        <v>0</v>
      </c>
      <c r="I46" s="44">
        <v>24.43</v>
      </c>
      <c r="J46" s="44">
        <v>88.3</v>
      </c>
      <c r="K46" s="45">
        <v>646</v>
      </c>
    </row>
    <row r="47" spans="1:11" ht="1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1.65</v>
      </c>
      <c r="H47" s="44">
        <v>0.3</v>
      </c>
      <c r="I47" s="44">
        <v>9.6199999999999992</v>
      </c>
      <c r="J47" s="44">
        <v>47.81</v>
      </c>
      <c r="K47" s="45" t="s">
        <v>39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630</v>
      </c>
      <c r="G51" s="20">
        <f>SUM(G44:G50)</f>
        <v>18.25</v>
      </c>
      <c r="H51" s="20">
        <f>SUM(H44:H50)</f>
        <v>19.75</v>
      </c>
      <c r="I51" s="20">
        <f>SUM(I44:I50)</f>
        <v>76.599999999999994</v>
      </c>
      <c r="J51" s="20">
        <f>SUM(J44:J50)</f>
        <v>544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630</v>
      </c>
      <c r="G62" s="33">
        <f>G51+G61</f>
        <v>18.25</v>
      </c>
      <c r="H62" s="33">
        <f>H51+H61</f>
        <v>19.75</v>
      </c>
      <c r="I62" s="33">
        <f>I51+I61</f>
        <v>76.599999999999994</v>
      </c>
      <c r="J62" s="33">
        <f>J51+J61</f>
        <v>544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40" t="s">
        <v>43</v>
      </c>
      <c r="F63" s="41">
        <v>200</v>
      </c>
      <c r="G63" s="41">
        <v>2.98</v>
      </c>
      <c r="H63" s="41">
        <v>4</v>
      </c>
      <c r="I63" s="41">
        <v>9.3000000000000007</v>
      </c>
      <c r="J63" s="41">
        <v>119.95</v>
      </c>
      <c r="K63" s="42">
        <v>120</v>
      </c>
    </row>
    <row r="64" spans="1:11" ht="15">
      <c r="A64" s="24"/>
      <c r="B64" s="16"/>
      <c r="C64" s="11"/>
      <c r="D64" s="48" t="s">
        <v>21</v>
      </c>
      <c r="E64" s="43" t="s">
        <v>44</v>
      </c>
      <c r="F64" s="44">
        <v>250</v>
      </c>
      <c r="G64" s="44">
        <v>14.97</v>
      </c>
      <c r="H64" s="44">
        <v>14.51</v>
      </c>
      <c r="I64" s="44">
        <v>52.3</v>
      </c>
      <c r="J64" s="44">
        <v>366.38</v>
      </c>
      <c r="K64" s="45">
        <v>465</v>
      </c>
    </row>
    <row r="65" spans="1:11" ht="15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</v>
      </c>
      <c r="H65" s="44">
        <v>0</v>
      </c>
      <c r="I65" s="44">
        <v>15.01</v>
      </c>
      <c r="J65" s="44">
        <v>60.84</v>
      </c>
      <c r="K65" s="45">
        <v>628</v>
      </c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20</v>
      </c>
      <c r="G66" s="44">
        <v>1.1000000000000001</v>
      </c>
      <c r="H66" s="44">
        <v>0.2</v>
      </c>
      <c r="I66" s="44">
        <v>6.41</v>
      </c>
      <c r="J66" s="44">
        <v>39.840000000000003</v>
      </c>
      <c r="K66" s="45" t="s">
        <v>39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670</v>
      </c>
      <c r="G70" s="20">
        <f>SUM(G63:G69)</f>
        <v>19.25</v>
      </c>
      <c r="H70" s="20">
        <f>SUM(H63:H69)</f>
        <v>18.709999999999997</v>
      </c>
      <c r="I70" s="20">
        <f>SUM(I63:I69)</f>
        <v>83.02</v>
      </c>
      <c r="J70" s="20">
        <f>SUM(J63:J69)</f>
        <v>587.01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670</v>
      </c>
      <c r="G81" s="33">
        <f>G70+G80</f>
        <v>19.25</v>
      </c>
      <c r="H81" s="33">
        <f>H70+H80</f>
        <v>18.709999999999997</v>
      </c>
      <c r="I81" s="33">
        <f>I70+I80</f>
        <v>83.02</v>
      </c>
      <c r="J81" s="33">
        <f>J70+J80</f>
        <v>587.01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45</v>
      </c>
      <c r="F82" s="41">
        <v>200</v>
      </c>
      <c r="G82" s="41">
        <v>5.37</v>
      </c>
      <c r="H82" s="41">
        <v>4.05</v>
      </c>
      <c r="I82" s="41">
        <v>7.21</v>
      </c>
      <c r="J82" s="41">
        <v>106.76</v>
      </c>
      <c r="K82" s="42">
        <v>139</v>
      </c>
    </row>
    <row r="83" spans="1:11" ht="15">
      <c r="A83" s="24"/>
      <c r="B83" s="16"/>
      <c r="C83" s="11"/>
      <c r="D83" s="6"/>
      <c r="E83" s="43" t="s">
        <v>46</v>
      </c>
      <c r="F83" s="44">
        <v>200</v>
      </c>
      <c r="G83" s="44">
        <v>10.199999999999999</v>
      </c>
      <c r="H83" s="44">
        <v>14.54</v>
      </c>
      <c r="I83" s="44">
        <v>31.9</v>
      </c>
      <c r="J83" s="44">
        <v>269.27</v>
      </c>
      <c r="K83" s="45" t="s">
        <v>39</v>
      </c>
    </row>
    <row r="84" spans="1:11" ht="15">
      <c r="A84" s="24"/>
      <c r="B84" s="16"/>
      <c r="C84" s="11"/>
      <c r="D84" s="7" t="s">
        <v>22</v>
      </c>
      <c r="E84" s="43" t="s">
        <v>47</v>
      </c>
      <c r="F84" s="44">
        <v>200</v>
      </c>
      <c r="G84" s="44">
        <v>0.1</v>
      </c>
      <c r="H84" s="44">
        <v>0</v>
      </c>
      <c r="I84" s="44">
        <v>27.86</v>
      </c>
      <c r="J84" s="44">
        <v>123.4</v>
      </c>
      <c r="K84" s="45">
        <v>591</v>
      </c>
    </row>
    <row r="85" spans="1:11" ht="15">
      <c r="A85" s="24"/>
      <c r="B85" s="16"/>
      <c r="C85" s="11"/>
      <c r="D85" s="7" t="s">
        <v>23</v>
      </c>
      <c r="E85" s="43" t="s">
        <v>38</v>
      </c>
      <c r="F85" s="44">
        <v>50</v>
      </c>
      <c r="G85" s="44">
        <v>2.75</v>
      </c>
      <c r="H85" s="44">
        <v>0.5</v>
      </c>
      <c r="I85" s="44">
        <v>16.03</v>
      </c>
      <c r="J85" s="44">
        <v>79.680000000000007</v>
      </c>
      <c r="K85" s="45" t="s">
        <v>39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>SUM(G82:G88)</f>
        <v>18.420000000000002</v>
      </c>
      <c r="H89" s="20">
        <f>SUM(H82:H88)</f>
        <v>19.09</v>
      </c>
      <c r="I89" s="20">
        <f>SUM(I82:I88)</f>
        <v>83</v>
      </c>
      <c r="J89" s="20">
        <f>SUM(J82:J88)</f>
        <v>579.1099999999999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650</v>
      </c>
      <c r="G100" s="33">
        <f>G89+G99</f>
        <v>18.420000000000002</v>
      </c>
      <c r="H100" s="33">
        <f>H89+H99</f>
        <v>19.09</v>
      </c>
      <c r="I100" s="33">
        <f>I89+I99</f>
        <v>83</v>
      </c>
      <c r="J100" s="33">
        <f>J89+J99</f>
        <v>579.1099999999999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51</v>
      </c>
      <c r="F101" s="41">
        <v>250</v>
      </c>
      <c r="G101" s="41">
        <v>15.69</v>
      </c>
      <c r="H101" s="41">
        <v>17.13</v>
      </c>
      <c r="I101" s="41">
        <v>46.18</v>
      </c>
      <c r="J101" s="41">
        <v>402.8</v>
      </c>
      <c r="K101" s="42">
        <v>469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52</v>
      </c>
      <c r="F103" s="44">
        <v>200</v>
      </c>
      <c r="G103" s="44">
        <v>1</v>
      </c>
      <c r="H103" s="44">
        <v>0</v>
      </c>
      <c r="I103" s="44">
        <v>20.2</v>
      </c>
      <c r="J103" s="44">
        <v>84.8</v>
      </c>
      <c r="K103" s="45" t="s">
        <v>39</v>
      </c>
    </row>
    <row r="104" spans="1:11" ht="15">
      <c r="A104" s="24"/>
      <c r="B104" s="16"/>
      <c r="C104" s="11"/>
      <c r="D104" s="7" t="s">
        <v>23</v>
      </c>
      <c r="E104" s="43" t="s">
        <v>38</v>
      </c>
      <c r="F104" s="44">
        <v>50</v>
      </c>
      <c r="G104" s="44">
        <v>2.75</v>
      </c>
      <c r="H104" s="44">
        <v>0.5</v>
      </c>
      <c r="I104" s="44">
        <v>16.03</v>
      </c>
      <c r="J104" s="44">
        <v>79.680000000000007</v>
      </c>
      <c r="K104" s="45" t="s">
        <v>39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>SUM(G101:G107)</f>
        <v>19.439999999999998</v>
      </c>
      <c r="H108" s="20">
        <f>SUM(H101:H107)</f>
        <v>17.63</v>
      </c>
      <c r="I108" s="20">
        <f>SUM(I101:I107)</f>
        <v>82.41</v>
      </c>
      <c r="J108" s="20">
        <f>SUM(J101:J107)</f>
        <v>567.28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500</v>
      </c>
      <c r="G119" s="33">
        <f>G108+G118</f>
        <v>19.439999999999998</v>
      </c>
      <c r="H119" s="33">
        <f>H108+H118</f>
        <v>17.63</v>
      </c>
      <c r="I119" s="33">
        <f>I108+I118</f>
        <v>82.41</v>
      </c>
      <c r="J119" s="33">
        <f>J108+J118</f>
        <v>567.28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53</v>
      </c>
      <c r="F120" s="41">
        <v>250</v>
      </c>
      <c r="G120" s="41">
        <v>14.68</v>
      </c>
      <c r="H120" s="41">
        <v>18.25</v>
      </c>
      <c r="I120" s="41">
        <v>36.299999999999997</v>
      </c>
      <c r="J120" s="41">
        <v>377.5</v>
      </c>
      <c r="K120" s="42" t="s">
        <v>39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54</v>
      </c>
      <c r="F122" s="44">
        <v>200</v>
      </c>
      <c r="G122" s="44">
        <v>0.5</v>
      </c>
      <c r="H122" s="44">
        <v>0</v>
      </c>
      <c r="I122" s="44">
        <v>18.43</v>
      </c>
      <c r="J122" s="44">
        <v>32.119999999999997</v>
      </c>
      <c r="K122" s="45" t="s">
        <v>39</v>
      </c>
    </row>
    <row r="123" spans="1:11" ht="15">
      <c r="A123" s="15"/>
      <c r="B123" s="16"/>
      <c r="C123" s="11"/>
      <c r="D123" s="7" t="s">
        <v>23</v>
      </c>
      <c r="E123" s="43" t="s">
        <v>38</v>
      </c>
      <c r="F123" s="44">
        <v>50</v>
      </c>
      <c r="G123" s="44">
        <v>2.75</v>
      </c>
      <c r="H123" s="44">
        <v>0.5</v>
      </c>
      <c r="I123" s="44">
        <v>16.03</v>
      </c>
      <c r="J123" s="44">
        <v>79.680000000000007</v>
      </c>
      <c r="K123" s="45" t="s">
        <v>39</v>
      </c>
    </row>
    <row r="124" spans="1:11" ht="15">
      <c r="A124" s="15"/>
      <c r="B124" s="16"/>
      <c r="C124" s="11"/>
      <c r="D124" s="7" t="s">
        <v>24</v>
      </c>
      <c r="E124" s="43" t="s">
        <v>55</v>
      </c>
      <c r="F124" s="44">
        <v>40</v>
      </c>
      <c r="G124" s="44">
        <v>1.32</v>
      </c>
      <c r="H124" s="44">
        <v>0.2</v>
      </c>
      <c r="I124" s="44">
        <v>7.7</v>
      </c>
      <c r="J124" s="44">
        <v>68.72</v>
      </c>
      <c r="K124" s="45" t="s">
        <v>39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>SUM(G120:G126)</f>
        <v>19.25</v>
      </c>
      <c r="H127" s="20">
        <f>SUM(H120:H126)</f>
        <v>18.95</v>
      </c>
      <c r="I127" s="20">
        <f>SUM(I120:I126)</f>
        <v>78.459999999999994</v>
      </c>
      <c r="J127" s="20">
        <f>SUM(J120:J126)</f>
        <v>558.02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540</v>
      </c>
      <c r="G138" s="33">
        <f>G127+G137</f>
        <v>19.25</v>
      </c>
      <c r="H138" s="33">
        <f>H127+H137</f>
        <v>18.95</v>
      </c>
      <c r="I138" s="33">
        <f>I127+I137</f>
        <v>78.459999999999994</v>
      </c>
      <c r="J138" s="33">
        <f>J127+J137</f>
        <v>558.02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56</v>
      </c>
      <c r="F139" s="41">
        <v>250</v>
      </c>
      <c r="G139" s="41">
        <v>13.65</v>
      </c>
      <c r="H139" s="41">
        <v>18.45</v>
      </c>
      <c r="I139" s="41">
        <v>36.33</v>
      </c>
      <c r="J139" s="41">
        <v>376.62</v>
      </c>
      <c r="K139" s="42" t="s">
        <v>39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47</v>
      </c>
      <c r="F141" s="44">
        <v>200</v>
      </c>
      <c r="G141" s="44">
        <v>0.1</v>
      </c>
      <c r="H141" s="44">
        <v>0</v>
      </c>
      <c r="I141" s="44">
        <v>27.86</v>
      </c>
      <c r="J141" s="44">
        <v>123.4</v>
      </c>
      <c r="K141" s="45">
        <v>591</v>
      </c>
    </row>
    <row r="142" spans="1:11" ht="15.75" customHeight="1">
      <c r="A142" s="24"/>
      <c r="B142" s="16"/>
      <c r="C142" s="11"/>
      <c r="D142" s="7" t="s">
        <v>23</v>
      </c>
      <c r="E142" s="43" t="s">
        <v>38</v>
      </c>
      <c r="F142" s="44">
        <v>50</v>
      </c>
      <c r="G142" s="44">
        <v>2.75</v>
      </c>
      <c r="H142" s="44">
        <v>0.5</v>
      </c>
      <c r="I142" s="44">
        <v>16.03</v>
      </c>
      <c r="J142" s="44">
        <v>79.680000000000007</v>
      </c>
      <c r="K142" s="45" t="s">
        <v>39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>SUM(G139:G145)</f>
        <v>16.5</v>
      </c>
      <c r="H146" s="20">
        <f>SUM(H139:H145)</f>
        <v>18.95</v>
      </c>
      <c r="I146" s="20">
        <f>SUM(I139:I145)</f>
        <v>80.22</v>
      </c>
      <c r="J146" s="20">
        <f>SUM(J139:J145)</f>
        <v>579.70000000000005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500</v>
      </c>
      <c r="G157" s="33">
        <f>G146+G156</f>
        <v>16.5</v>
      </c>
      <c r="H157" s="33">
        <f>H146+H156</f>
        <v>18.95</v>
      </c>
      <c r="I157" s="33">
        <f>I146+I156</f>
        <v>80.22</v>
      </c>
      <c r="J157" s="33">
        <f>J146+J156</f>
        <v>579.70000000000005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57</v>
      </c>
      <c r="F158" s="41">
        <v>250</v>
      </c>
      <c r="G158" s="41">
        <v>12.86</v>
      </c>
      <c r="H158" s="41">
        <v>17.670000000000002</v>
      </c>
      <c r="I158" s="41">
        <v>40.58</v>
      </c>
      <c r="J158" s="41">
        <v>419.5</v>
      </c>
      <c r="K158" s="42">
        <v>469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50</v>
      </c>
      <c r="F160" s="44">
        <v>200</v>
      </c>
      <c r="G160" s="44">
        <v>0.14000000000000001</v>
      </c>
      <c r="H160" s="44">
        <v>0</v>
      </c>
      <c r="I160" s="44">
        <v>24.23</v>
      </c>
      <c r="J160" s="44">
        <v>88.3</v>
      </c>
      <c r="K160" s="45">
        <v>646</v>
      </c>
    </row>
    <row r="161" spans="1:11" ht="15">
      <c r="A161" s="24"/>
      <c r="B161" s="16"/>
      <c r="C161" s="11"/>
      <c r="D161" s="7" t="s">
        <v>23</v>
      </c>
      <c r="E161" s="43" t="s">
        <v>38</v>
      </c>
      <c r="F161" s="44">
        <v>50</v>
      </c>
      <c r="G161" s="44">
        <v>2.75</v>
      </c>
      <c r="H161" s="44">
        <v>0.5</v>
      </c>
      <c r="I161" s="44">
        <v>16.03</v>
      </c>
      <c r="J161" s="44">
        <v>79.680000000000007</v>
      </c>
      <c r="K161" s="45" t="s">
        <v>39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>SUM(G158:G164)</f>
        <v>15.75</v>
      </c>
      <c r="H165" s="20">
        <f>SUM(H158:H164)</f>
        <v>18.170000000000002</v>
      </c>
      <c r="I165" s="20">
        <f>SUM(I158:I164)</f>
        <v>80.84</v>
      </c>
      <c r="J165" s="20">
        <f>SUM(J158:J164)</f>
        <v>587.48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500</v>
      </c>
      <c r="G176" s="33">
        <f>G165+G175</f>
        <v>15.75</v>
      </c>
      <c r="H176" s="33">
        <f>H165+H175</f>
        <v>18.170000000000002</v>
      </c>
      <c r="I176" s="33">
        <f>I165+I175</f>
        <v>80.84</v>
      </c>
      <c r="J176" s="33">
        <f>J165+J175</f>
        <v>587.48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58</v>
      </c>
      <c r="F177" s="41">
        <v>260</v>
      </c>
      <c r="G177" s="41">
        <v>15.14</v>
      </c>
      <c r="H177" s="41">
        <v>19.12</v>
      </c>
      <c r="I177" s="41">
        <v>48.27</v>
      </c>
      <c r="J177" s="41">
        <v>419.16</v>
      </c>
      <c r="K177" s="42">
        <v>465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59</v>
      </c>
      <c r="F179" s="44">
        <v>200</v>
      </c>
      <c r="G179" s="44">
        <v>0.16</v>
      </c>
      <c r="H179" s="44">
        <v>0</v>
      </c>
      <c r="I179" s="44">
        <v>11.79</v>
      </c>
      <c r="J179" s="44">
        <v>51.5</v>
      </c>
      <c r="K179" s="45" t="s">
        <v>39</v>
      </c>
    </row>
    <row r="180" spans="1:11" ht="15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1.65</v>
      </c>
      <c r="H180" s="44">
        <v>0.3</v>
      </c>
      <c r="I180" s="44">
        <v>9.6199999999999992</v>
      </c>
      <c r="J180" s="44">
        <v>47.81</v>
      </c>
      <c r="K180" s="45" t="s">
        <v>39</v>
      </c>
    </row>
    <row r="181" spans="1:11" ht="15">
      <c r="A181" s="24"/>
      <c r="B181" s="16"/>
      <c r="C181" s="11"/>
      <c r="D181" s="7" t="s">
        <v>24</v>
      </c>
      <c r="E181" s="43" t="s">
        <v>55</v>
      </c>
      <c r="F181" s="44">
        <v>40</v>
      </c>
      <c r="G181" s="44">
        <v>1.32</v>
      </c>
      <c r="H181" s="44">
        <v>0.2</v>
      </c>
      <c r="I181" s="44">
        <v>7.7</v>
      </c>
      <c r="J181" s="44">
        <v>68.72</v>
      </c>
      <c r="K181" s="45" t="s">
        <v>39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>SUM(G177:G183)</f>
        <v>18.27</v>
      </c>
      <c r="H184" s="20">
        <f>SUM(H177:H183)</f>
        <v>19.62</v>
      </c>
      <c r="I184" s="20">
        <f>SUM(I177:I183)</f>
        <v>77.38000000000001</v>
      </c>
      <c r="J184" s="20">
        <f>SUM(J177:J183)</f>
        <v>587.19000000000005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530</v>
      </c>
      <c r="G195" s="33">
        <f>G184+G194</f>
        <v>18.27</v>
      </c>
      <c r="H195" s="33">
        <f>H184+H194</f>
        <v>19.62</v>
      </c>
      <c r="I195" s="33">
        <f>I184+I194</f>
        <v>77.38000000000001</v>
      </c>
      <c r="J195" s="33">
        <f>J184+J194</f>
        <v>587.19000000000005</v>
      </c>
      <c r="K195" s="33"/>
    </row>
    <row r="196" spans="1:11" ht="13.5" thickBot="1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553</v>
      </c>
      <c r="G196" s="35">
        <f>(G24+G43+G62+G81+G100+G119+G138+G157+G176+G195)/(IF(G24=0,0,1)+IF(G43=0,0,1)+IF(G62=0,0,1)+IF(G81=0,0,1)+IF(G100=0,0,1)+IF(G119=0,0,1)+IF(G138=0,0,1)+IF(G157=0,0,1)+IF(G176=0,0,1)+IF(G195=0,0,1))</f>
        <v>18.205000000000002</v>
      </c>
      <c r="H196" s="35">
        <f>(H24+H43+H62+H81+H100+H119+H138+H157+H176+H195)/(IF(H24=0,0,1)+IF(H43=0,0,1)+IF(H62=0,0,1)+IF(H81=0,0,1)+IF(H100=0,0,1)+IF(H119=0,0,1)+IF(H138=0,0,1)+IF(H157=0,0,1)+IF(H176=0,0,1)+IF(H195=0,0,1))</f>
        <v>18.776999999999997</v>
      </c>
      <c r="I196" s="35">
        <f>(I24+I43+I62+I81+I100+I119+I138+I157+I176+I195)/(IF(I24=0,0,1)+IF(I43=0,0,1)+IF(I62=0,0,1)+IF(I81=0,0,1)+IF(I100=0,0,1)+IF(I119=0,0,1)+IF(I138=0,0,1)+IF(I157=0,0,1)+IF(I176=0,0,1)+IF(I195=0,0,1))</f>
        <v>80.716000000000008</v>
      </c>
      <c r="J196" s="35">
        <f>(J24+J43+J62+J81+J100+J119+J138+J157+J176+J195)/(IF(J24=0,0,1)+IF(J43=0,0,1)+IF(J62=0,0,1)+IF(J81=0,0,1)+IF(J100=0,0,1)+IF(J119=0,0,1)+IF(J138=0,0,1)+IF(J157=0,0,1)+IF(J176=0,0,1)+IF(J195=0,0,1))</f>
        <v>567.22100000000012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2023-10-30T12:26:07Z</dcterms:modified>
</cp:coreProperties>
</file>